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203.64.88.14\各系所推動國際化獎勵\112年(評111學年度)\"/>
    </mc:Choice>
  </mc:AlternateContent>
  <xr:revisionPtr revIDLastSave="0" documentId="8_{A30FBE55-C16B-402F-B878-A2DE1CC1043C}" xr6:coauthVersionLast="47" xr6:coauthVersionMax="47" xr10:uidLastSave="{00000000-0000-0000-0000-000000000000}"/>
  <bookViews>
    <workbookView xWindow="28680" yWindow="-120" windowWidth="25440" windowHeight="15270" xr2:uid="{00000000-000D-0000-FFFF-FFFF00000000}"/>
  </bookViews>
  <sheets>
    <sheet name="工作表1" sheetId="1" r:id="rId1"/>
  </sheets>
  <definedNames>
    <definedName name="_xlnm.Print_Area" localSheetId="0">工作表1!$A$1:$K$46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2" i="1" l="1"/>
  <c r="I44" i="1"/>
  <c r="H42" i="1"/>
  <c r="H43" i="1"/>
  <c r="H44" i="1"/>
  <c r="H45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26" i="1"/>
  <c r="I26" i="1" s="1"/>
  <c r="H22" i="1" l="1"/>
  <c r="H23" i="1"/>
  <c r="H18" i="1"/>
  <c r="I37" i="1" l="1"/>
  <c r="H20" i="1"/>
  <c r="H19" i="1"/>
  <c r="H17" i="1"/>
  <c r="H16" i="1"/>
  <c r="H15" i="1"/>
  <c r="H14" i="1"/>
  <c r="H12" i="1"/>
  <c r="H11" i="1"/>
  <c r="H10" i="1"/>
  <c r="H21" i="1"/>
  <c r="I21" i="1" s="1"/>
  <c r="H13" i="1"/>
  <c r="H9" i="1"/>
  <c r="H8" i="1"/>
  <c r="H7" i="1"/>
  <c r="H6" i="1"/>
  <c r="H5" i="1"/>
  <c r="H4" i="1"/>
  <c r="I31" i="1" l="1"/>
  <c r="I35" i="1"/>
  <c r="I4" i="1"/>
</calcChain>
</file>

<file path=xl/sharedStrings.xml><?xml version="1.0" encoding="utf-8"?>
<sst xmlns="http://schemas.openxmlformats.org/spreadsheetml/2006/main" count="152" uniqueCount="105">
  <si>
    <t>7.主辦國際會議場次</t>
  </si>
  <si>
    <t>分數採計單位</t>
    <phoneticPr fontId="1" type="noConversion"/>
  </si>
  <si>
    <t>每篇</t>
    <phoneticPr fontId="1" type="noConversion"/>
  </si>
  <si>
    <t>每案</t>
    <phoneticPr fontId="1" type="noConversion"/>
  </si>
  <si>
    <t>每人</t>
    <phoneticPr fontId="1" type="noConversion"/>
  </si>
  <si>
    <t>每所</t>
    <phoneticPr fontId="1" type="noConversion"/>
  </si>
  <si>
    <t>每門</t>
    <phoneticPr fontId="1" type="noConversion"/>
  </si>
  <si>
    <t>每場</t>
    <phoneticPr fontId="1" type="noConversion"/>
  </si>
  <si>
    <t>每次</t>
    <phoneticPr fontId="1" type="noConversion"/>
  </si>
  <si>
    <t>(1)學生參與雙聯學制、海外研究</t>
    <phoneticPr fontId="1" type="noConversion"/>
  </si>
  <si>
    <t>(2)學生赴國外交換</t>
    <phoneticPr fontId="1" type="noConversion"/>
  </si>
  <si>
    <t>(2)姊妹校(合作機構)學生來本校系所共同研究</t>
    <phoneticPr fontId="1" type="noConversion"/>
  </si>
  <si>
    <t>(1)研究學者來訪：停留時間一週以上。</t>
    <phoneticPr fontId="1" type="noConversion"/>
  </si>
  <si>
    <t>(2)研究學者來訪：停留時間一個月以上。</t>
    <phoneticPr fontId="1" type="noConversion"/>
  </si>
  <si>
    <t>每人</t>
    <phoneticPr fontId="1" type="noConversion"/>
  </si>
  <si>
    <t>1.發表國際合著優質論文數</t>
    <phoneticPr fontId="1" type="noConversion"/>
  </si>
  <si>
    <t>每所3分</t>
    <phoneticPr fontId="1" type="noConversion"/>
  </si>
  <si>
    <t>(1)姊妹校(計畫)學生來本校系所交換、實習</t>
    <phoneticPr fontId="1" type="noConversion"/>
  </si>
  <si>
    <t>評分標準</t>
    <phoneticPr fontId="1" type="noConversion"/>
  </si>
  <si>
    <t>指標項目</t>
    <phoneticPr fontId="1" type="noConversion"/>
  </si>
  <si>
    <t>自評分數</t>
    <phoneticPr fontId="1" type="noConversion"/>
  </si>
  <si>
    <t>核定分數</t>
    <phoneticPr fontId="1" type="noConversion"/>
  </si>
  <si>
    <t xml:space="preserve">(1)發表於 Science 或 Nature 期刊。 </t>
    <phoneticPr fontId="1" type="noConversion"/>
  </si>
  <si>
    <t>(2)發表於 SCI(E)及 SSCI 收錄期刊，在其領域（JCR 分類）影響指數（發表年度 Impact Factor）排名 前25%（含）及 AHCI 期刊</t>
    <phoneticPr fontId="1" type="noConversion"/>
  </si>
  <si>
    <t>評分標準上限(分)</t>
    <phoneticPr fontId="1" type="noConversion"/>
  </si>
  <si>
    <t>2.系(所)網頁雙語化</t>
    <phoneticPr fontId="1" type="noConversion"/>
  </si>
  <si>
    <t>每項</t>
    <phoneticPr fontId="1" type="noConversion"/>
  </si>
  <si>
    <t>4.主辦國際會議場次(含線上)</t>
    <phoneticPr fontId="1" type="noConversion"/>
  </si>
  <si>
    <t>5.開設跨國學位合作校數</t>
    <phoneticPr fontId="1" type="noConversion"/>
  </si>
  <si>
    <t>(2)外籍學生(含學位生及交換生)修課人數每達1人加計0.1 分。</t>
    <phoneticPr fontId="1" type="noConversion"/>
  </si>
  <si>
    <t>(3)參與國際產學合作(不限制金額)</t>
    <phoneticPr fontId="1" type="noConversion"/>
  </si>
  <si>
    <t>國立高雄科技大學各系(所)推動國際化獎勵標準評分試算表</t>
    <phoneticPr fontId="1" type="noConversion"/>
  </si>
  <si>
    <t>(2)3天-10天</t>
    <phoneticPr fontId="1" type="noConversion"/>
  </si>
  <si>
    <t>(3)未達3天</t>
    <phoneticPr fontId="1" type="noConversion"/>
  </si>
  <si>
    <t>(1)博士班學生</t>
    <phoneticPr fontId="1" type="noConversion"/>
  </si>
  <si>
    <t>(2)碩士班學生</t>
    <phoneticPr fontId="1" type="noConversion"/>
  </si>
  <si>
    <t>(3)學士班學生</t>
    <phoneticPr fontId="1" type="noConversion"/>
  </si>
  <si>
    <t>3.外籍研究學者或非專任外籍師資(含兼任師資、姊妹校教師共同授課及外籍博士後研究人員）數。</t>
    <phoneticPr fontId="1" type="noConversion"/>
  </si>
  <si>
    <t>每篇</t>
    <phoneticPr fontId="1" type="noConversion"/>
  </si>
  <si>
    <t>每篇</t>
    <phoneticPr fontId="1" type="noConversion"/>
  </si>
  <si>
    <t>每篇</t>
    <phoneticPr fontId="1" type="noConversion"/>
  </si>
  <si>
    <t>(6)發表於非上述1-5項期刊</t>
    <phoneticPr fontId="1" type="noConversion"/>
  </si>
  <si>
    <t>(4)學生赴海外實習(含大陸港澳地區)後留任該實習單位服務</t>
    <phoneticPr fontId="1" type="noConversion"/>
  </si>
  <si>
    <t>每人次</t>
    <phoneticPr fontId="1" type="noConversion"/>
  </si>
  <si>
    <t>(5)學生出席國際會議並發表論文。</t>
    <phoneticPr fontId="1" type="noConversion"/>
  </si>
  <si>
    <t>7.主持或參與國際產學合作金額</t>
    <phoneticPr fontId="1" type="noConversion"/>
  </si>
  <si>
    <t>8.國際專利獲證數</t>
    <phoneticPr fontId="1" type="noConversion"/>
  </si>
  <si>
    <t>9.推動其他國際化事項</t>
    <phoneticPr fontId="1" type="noConversion"/>
  </si>
  <si>
    <t>2.招收各班次國際學位學生人數</t>
    <phoneticPr fontId="1" type="noConversion"/>
  </si>
  <si>
    <t>3.聘請外籍專任及專案教師數</t>
    <phoneticPr fontId="1" type="noConversion"/>
  </si>
  <si>
    <t>4.學生赴國外實習、交換或修習雙聯學位</t>
    <phoneticPr fontId="1" type="noConversion"/>
  </si>
  <si>
    <t>5.至本校進行研究、實習、交換之國際非學位生</t>
    <phoneticPr fontId="1" type="noConversion"/>
  </si>
  <si>
    <t>6.教師赴國外大學或研究機構進行研究、短期授課</t>
    <phoneticPr fontId="1" type="noConversion"/>
  </si>
  <si>
    <t>6.外語授課</t>
    <phoneticPr fontId="1" type="noConversion"/>
  </si>
  <si>
    <t>(5)THCI 及 TSSCI 收錄期刊</t>
    <phoneticPr fontId="1" type="noConversion"/>
  </si>
  <si>
    <t>每位專任及專案教師3.5分(外籍師資認定以原發護照國籍認定)</t>
    <phoneticPr fontId="1" type="noConversion"/>
  </si>
  <si>
    <t>(3)學生赴海外實習(含大陸港澳地區)、短期研修、營隊、移地學習</t>
    <phoneticPr fontId="1" type="noConversion"/>
  </si>
  <si>
    <t>(1)10天(含)以上</t>
    <phoneticPr fontId="1" type="noConversion"/>
  </si>
  <si>
    <t>英文網頁內容充實(首頁、師資介紹、招生訊息及課程資訊)</t>
    <phoneticPr fontId="1" type="noConversion"/>
  </si>
  <si>
    <t>(3)非專任外籍師資(含兼任師資、姊妹校教師共同授課及外籍博士後研究人員數)。</t>
    <phoneticPr fontId="1" type="noConversion"/>
  </si>
  <si>
    <t>(1)主辦國際研討會，參與人數逾150人(含線上)</t>
    <phoneticPr fontId="1" type="noConversion"/>
  </si>
  <si>
    <t>(2)協辦或主辦國際研討會，參與人數150人以下(含線上)</t>
    <phoneticPr fontId="1" type="noConversion"/>
  </si>
  <si>
    <t>(1)非本科學系或一般語言性質每門課1分。</t>
    <phoneticPr fontId="1" type="noConversion"/>
  </si>
  <si>
    <t>(1)主持國際產學合作金額美金15,000元(含)以上</t>
    <phoneticPr fontId="1" type="noConversion"/>
  </si>
  <si>
    <t>(2)主持國際產學合作金額美金未達15,000元</t>
    <phoneticPr fontId="1" type="noConversion"/>
  </si>
  <si>
    <t>當年度新申請國際專利數每案</t>
    <phoneticPr fontId="1" type="noConversion"/>
  </si>
  <si>
    <t>(2)與國外學校合作交流：每新簽署一項合作協議。</t>
    <phoneticPr fontId="1" type="noConversion"/>
  </si>
  <si>
    <t>評分標準</t>
    <phoneticPr fontId="1" type="noConversion"/>
  </si>
  <si>
    <t>(3)發表於 SCI(E)及 SSCI 收錄期刊，在其領域（JCR 分類）影響指數（發表年度 Impact Factor）排名 25%（不含）-40%（含）</t>
    <phoneticPr fontId="1" type="noConversion"/>
  </si>
  <si>
    <t>(4)發表於 SCI(E)及 SSCI 收錄期刊，在其領域（JCR 分類）影響指數（發表年度 Impact Factor）排名 40%以後（不含）</t>
    <phoneticPr fontId="1" type="noConversion"/>
  </si>
  <si>
    <t>1.系所與歐美日大學與大陸大學之專業科系有整體密切合作交流</t>
    <phoneticPr fontId="1" type="noConversion"/>
  </si>
  <si>
    <t>(1)-(4)項加總系所主導參與老師需超過系上老師一半。</t>
    <phoneticPr fontId="1" type="noConversion"/>
  </si>
  <si>
    <t>每門</t>
    <phoneticPr fontId="1" type="noConversion"/>
  </si>
  <si>
    <t>每篇</t>
    <phoneticPr fontId="1" type="noConversion"/>
  </si>
  <si>
    <t>每案</t>
    <phoneticPr fontId="1" type="noConversion"/>
  </si>
  <si>
    <r>
      <t>一、提升國際排名</t>
    </r>
    <r>
      <rPr>
        <b/>
        <u/>
        <sz val="20"/>
        <color rgb="FFFF0000"/>
        <rFont val="標楷體"/>
        <family val="4"/>
        <charset val="136"/>
      </rPr>
      <t>配比分數50分</t>
    </r>
    <phoneticPr fontId="1" type="noConversion"/>
  </si>
  <si>
    <r>
      <t>二、推動校園國際化</t>
    </r>
    <r>
      <rPr>
        <b/>
        <u/>
        <sz val="20"/>
        <color rgb="FFFF0000"/>
        <rFont val="標楷體"/>
        <family val="4"/>
        <charset val="136"/>
      </rPr>
      <t>配比分數80分</t>
    </r>
    <phoneticPr fontId="1" type="noConversion"/>
  </si>
  <si>
    <r>
      <t>(1)共同開設課程(含部分線上教學)，至多採計</t>
    </r>
    <r>
      <rPr>
        <b/>
        <u/>
        <sz val="20"/>
        <color rgb="FFFF0000"/>
        <rFont val="標楷體"/>
        <family val="4"/>
        <charset val="136"/>
      </rPr>
      <t>10</t>
    </r>
    <r>
      <rPr>
        <sz val="20"/>
        <rFont val="標楷體"/>
        <family val="4"/>
        <charset val="136"/>
      </rPr>
      <t>分</t>
    </r>
    <phoneticPr fontId="1" type="noConversion"/>
  </si>
  <si>
    <r>
      <t>(2)共同指導學生論文，至多採計</t>
    </r>
    <r>
      <rPr>
        <b/>
        <u/>
        <sz val="20"/>
        <color rgb="FFFF0000"/>
        <rFont val="標楷體"/>
        <family val="4"/>
        <charset val="136"/>
      </rPr>
      <t>10</t>
    </r>
    <r>
      <rPr>
        <sz val="20"/>
        <rFont val="標楷體"/>
        <family val="4"/>
        <charset val="136"/>
      </rPr>
      <t>分</t>
    </r>
    <phoneticPr fontId="1" type="noConversion"/>
  </si>
  <si>
    <r>
      <t>(4)共同研究著作，至多採計</t>
    </r>
    <r>
      <rPr>
        <b/>
        <u/>
        <sz val="20"/>
        <color rgb="FFFF0000"/>
        <rFont val="標楷體"/>
        <family val="4"/>
        <charset val="136"/>
      </rPr>
      <t>10</t>
    </r>
    <r>
      <rPr>
        <sz val="20"/>
        <rFont val="標楷體"/>
        <family val="4"/>
        <charset val="136"/>
      </rPr>
      <t>分</t>
    </r>
    <phoneticPr fontId="1" type="noConversion"/>
  </si>
  <si>
    <r>
      <t>(5)其他-包括系所教師互訪討論教學研究合作、視訊會議討論教學研究合作，至多採計</t>
    </r>
    <r>
      <rPr>
        <b/>
        <u/>
        <sz val="20"/>
        <color rgb="FFFF0000"/>
        <rFont val="標楷體"/>
        <family val="4"/>
        <charset val="136"/>
      </rPr>
      <t>10</t>
    </r>
    <r>
      <rPr>
        <sz val="20"/>
        <rFont val="標楷體"/>
        <family val="4"/>
        <charset val="136"/>
      </rPr>
      <t>分</t>
    </r>
    <phoneticPr fontId="1" type="noConversion"/>
  </si>
  <si>
    <r>
      <t>(1)辦理</t>
    </r>
    <r>
      <rPr>
        <b/>
        <u/>
        <sz val="20"/>
        <color rgb="FFFF0000"/>
        <rFont val="標楷體"/>
        <family val="4"/>
        <charset val="136"/>
      </rPr>
      <t>或協助</t>
    </r>
    <r>
      <rPr>
        <sz val="20"/>
        <rFont val="標楷體"/>
        <family val="4"/>
        <charset val="136"/>
      </rPr>
      <t>外賓接待、國際策展</t>
    </r>
    <r>
      <rPr>
        <b/>
        <u/>
        <sz val="20"/>
        <color rgb="FFFF0000"/>
        <rFont val="標楷體"/>
        <family val="4"/>
        <charset val="136"/>
      </rPr>
      <t>、推動國際化經驗分享</t>
    </r>
    <r>
      <rPr>
        <sz val="20"/>
        <rFont val="標楷體"/>
        <family val="4"/>
        <charset val="136"/>
      </rPr>
      <t>及其他國際化相關活動。</t>
    </r>
    <phoneticPr fontId="1" type="noConversion"/>
  </si>
  <si>
    <r>
      <t>(3)共同教學</t>
    </r>
    <r>
      <rPr>
        <b/>
        <u/>
        <sz val="20"/>
        <color rgb="FFFF0000"/>
        <rFont val="標楷體"/>
        <family val="4"/>
        <charset val="136"/>
      </rPr>
      <t>或</t>
    </r>
    <r>
      <rPr>
        <sz val="20"/>
        <rFont val="標楷體"/>
        <family val="4"/>
        <charset val="136"/>
      </rPr>
      <t>研究合作計畫，至多採計</t>
    </r>
    <r>
      <rPr>
        <b/>
        <u/>
        <sz val="20"/>
        <color rgb="FFFF0000"/>
        <rFont val="標楷體"/>
        <family val="4"/>
        <charset val="136"/>
      </rPr>
      <t>10</t>
    </r>
    <r>
      <rPr>
        <sz val="20"/>
        <rFont val="標楷體"/>
        <family val="4"/>
        <charset val="136"/>
      </rPr>
      <t>分</t>
    </r>
    <phoneticPr fontId="1" type="noConversion"/>
  </si>
  <si>
    <t>7</t>
    <phoneticPr fontId="1" type="noConversion"/>
  </si>
  <si>
    <t>5</t>
    <phoneticPr fontId="1" type="noConversion"/>
  </si>
  <si>
    <t>1.5</t>
    <phoneticPr fontId="1" type="noConversion"/>
  </si>
  <si>
    <t>採計分數A</t>
    <phoneticPr fontId="1" type="noConversion"/>
  </si>
  <si>
    <t>採計單位B</t>
    <phoneticPr fontId="1" type="noConversion"/>
  </si>
  <si>
    <t>試算總分A*B</t>
    <phoneticPr fontId="1" type="noConversion"/>
  </si>
  <si>
    <t>111學年度版</t>
    <phoneticPr fontId="1" type="noConversion"/>
  </si>
  <si>
    <t>採計單位數B</t>
    <phoneticPr fontId="1" type="noConversion"/>
  </si>
  <si>
    <t>試算總分
A*B</t>
    <phoneticPr fontId="1" type="noConversion"/>
  </si>
  <si>
    <t>10</t>
    <phoneticPr fontId="1" type="noConversion"/>
  </si>
  <si>
    <t>＊系所填黃底欄位即可</t>
    <phoneticPr fontId="1" type="noConversion"/>
  </si>
  <si>
    <t>系所填列，研發處審核後核定分數</t>
    <phoneticPr fontId="1" type="noConversion"/>
  </si>
  <si>
    <t>系所免填，國際處協助提供資料</t>
    <phoneticPr fontId="1" type="noConversion"/>
  </si>
  <si>
    <t>系所免填，人事室協助提供資料</t>
    <phoneticPr fontId="1" type="noConversion"/>
  </si>
  <si>
    <t>系所免填，校友中心及國際處協助提供資料</t>
    <phoneticPr fontId="1" type="noConversion"/>
  </si>
  <si>
    <t>系所填列，國際處審核後核定分數</t>
    <phoneticPr fontId="1" type="noConversion"/>
  </si>
  <si>
    <t>填列及核定單位</t>
    <phoneticPr fontId="1" type="noConversion"/>
  </si>
  <si>
    <t>系所免填，教務處協助提供資料</t>
    <phoneticPr fontId="1" type="noConversion"/>
  </si>
  <si>
    <t>系所免填，產學處協助提供資料</t>
    <phoneticPr fontId="1" type="noConversion"/>
  </si>
  <si>
    <t>＊＊＊</t>
    <phoneticPr fontId="1" type="noConversion"/>
  </si>
  <si>
    <t xml:space="preserve">單位名稱：                            承辦人員：                           單位主管核章：  </t>
    <phoneticPr fontId="1" type="noConversion"/>
  </si>
  <si>
    <t xml:space="preserve">核定單位(含主管)核章：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</si>
</sst>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28"/>
      <color theme="1"/>
      <name val="標楷體"/>
      <family val="4"/>
      <charset val="136"/>
    </font>
    <font>
      <b/>
      <sz val="28"/>
      <color theme="1"/>
      <name val="新細明體"/>
      <family val="2"/>
      <charset val="136"/>
      <scheme val="minor"/>
    </font>
    <font>
      <b/>
      <sz val="20"/>
      <color rgb="FFFF0000"/>
      <name val="標楷體"/>
      <family val="4"/>
      <charset val="136"/>
    </font>
    <font>
      <b/>
      <u/>
      <sz val="20"/>
      <color rgb="FFFF0000"/>
      <name val="標楷體"/>
      <family val="4"/>
      <charset val="136"/>
    </font>
    <font>
      <b/>
      <sz val="20"/>
      <color theme="1"/>
      <name val="新細明體"/>
      <family val="2"/>
      <charset val="136"/>
      <scheme val="minor"/>
    </font>
    <font>
      <sz val="20"/>
      <color theme="1"/>
      <name val="標楷體"/>
      <family val="4"/>
      <charset val="136"/>
    </font>
    <font>
      <b/>
      <sz val="20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0"/>
      <color theme="1"/>
      <name val="標楷體"/>
      <family val="4"/>
      <charset val="136"/>
    </font>
    <font>
      <sz val="20"/>
      <name val="標楷體"/>
      <family val="4"/>
      <charset val="136"/>
    </font>
    <font>
      <b/>
      <sz val="20"/>
      <color rgb="FFFF0000"/>
      <name val="新細明體"/>
      <family val="2"/>
      <charset val="136"/>
      <scheme val="minor"/>
    </font>
    <font>
      <sz val="20"/>
      <color rgb="FFFF0000"/>
      <name val="新細明體"/>
      <family val="2"/>
      <charset val="136"/>
      <scheme val="minor"/>
    </font>
    <font>
      <sz val="20"/>
      <name val="新細明體"/>
      <family val="2"/>
      <charset val="136"/>
      <scheme val="minor"/>
    </font>
    <font>
      <b/>
      <sz val="20"/>
      <name val="新細明體"/>
      <family val="2"/>
      <charset val="136"/>
      <scheme val="minor"/>
    </font>
    <font>
      <b/>
      <sz val="16"/>
      <color rgb="FFFF0000"/>
      <name val="新細明體"/>
      <family val="1"/>
      <charset val="136"/>
    </font>
    <font>
      <b/>
      <sz val="18"/>
      <color rgb="FFFF0000"/>
      <name val="標楷體"/>
      <family val="4"/>
      <charset val="136"/>
    </font>
    <font>
      <sz val="20"/>
      <name val="新細明體"/>
      <family val="1"/>
      <charset val="136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2" borderId="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 wrapText="1"/>
    </xf>
    <xf numFmtId="0" fontId="12" fillId="0" borderId="1" xfId="0" quotePrefix="1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vertical="center" wrapText="1"/>
    </xf>
    <xf numFmtId="0" fontId="12" fillId="0" borderId="2" xfId="0" applyFont="1" applyFill="1" applyBorder="1" applyAlignment="1">
      <alignment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/>
    </xf>
    <xf numFmtId="0" fontId="14" fillId="0" borderId="3" xfId="0" applyFont="1" applyBorder="1" applyAlignment="1">
      <alignment vertical="center"/>
    </xf>
    <xf numFmtId="0" fontId="14" fillId="0" borderId="4" xfId="0" applyFont="1" applyBorder="1" applyAlignment="1">
      <alignment vertical="center"/>
    </xf>
    <xf numFmtId="0" fontId="11" fillId="4" borderId="1" xfId="0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13" fillId="3" borderId="1" xfId="0" applyFont="1" applyFill="1" applyBorder="1" applyAlignment="1">
      <alignment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vertical="center" wrapText="1"/>
    </xf>
    <xf numFmtId="0" fontId="5" fillId="3" borderId="1" xfId="0" applyNumberFormat="1" applyFont="1" applyFill="1" applyBorder="1" applyAlignment="1">
      <alignment vertical="center" wrapText="1"/>
    </xf>
    <xf numFmtId="0" fontId="9" fillId="3" borderId="5" xfId="0" applyNumberFormat="1" applyFont="1" applyFill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 wrapText="1"/>
    </xf>
    <xf numFmtId="49" fontId="13" fillId="4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5" fillId="3" borderId="5" xfId="0" applyNumberFormat="1" applyFont="1" applyFill="1" applyBorder="1" applyAlignment="1">
      <alignment vertical="center" wrapText="1"/>
    </xf>
    <xf numFmtId="0" fontId="9" fillId="3" borderId="6" xfId="0" applyNumberFormat="1" applyFont="1" applyFill="1" applyBorder="1" applyAlignment="1">
      <alignment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2" fillId="0" borderId="5" xfId="0" applyFont="1" applyFill="1" applyBorder="1" applyAlignment="1">
      <alignment vertical="center" wrapText="1"/>
    </xf>
    <xf numFmtId="0" fontId="15" fillId="0" borderId="6" xfId="0" applyFont="1" applyBorder="1" applyAlignment="1">
      <alignment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49" fontId="11" fillId="2" borderId="5" xfId="0" applyNumberFormat="1" applyFont="1" applyFill="1" applyBorder="1" applyAlignment="1">
      <alignment horizontal="center" vertical="center" wrapText="1"/>
    </xf>
    <xf numFmtId="49" fontId="10" fillId="2" borderId="6" xfId="0" applyNumberFormat="1" applyFont="1" applyFill="1" applyBorder="1" applyAlignment="1">
      <alignment horizontal="center" vertical="center" wrapText="1"/>
    </xf>
    <xf numFmtId="49" fontId="10" fillId="2" borderId="7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right" vertical="center" wrapText="1"/>
    </xf>
    <xf numFmtId="0" fontId="10" fillId="0" borderId="0" xfId="0" applyFont="1" applyBorder="1" applyAlignment="1">
      <alignment horizontal="right"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9" fillId="0" borderId="2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2" fillId="0" borderId="2" xfId="0" applyFont="1" applyFill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2" fillId="4" borderId="5" xfId="0" applyFont="1" applyFill="1" applyBorder="1" applyAlignment="1">
      <alignment vertical="center" wrapText="1"/>
    </xf>
    <xf numFmtId="0" fontId="12" fillId="4" borderId="6" xfId="0" applyFont="1" applyFill="1" applyBorder="1" applyAlignment="1">
      <alignment vertical="center" wrapText="1"/>
    </xf>
    <xf numFmtId="0" fontId="15" fillId="4" borderId="7" xfId="0" applyFont="1" applyFill="1" applyBorder="1" applyAlignment="1">
      <alignment vertical="center" wrapText="1"/>
    </xf>
    <xf numFmtId="49" fontId="6" fillId="4" borderId="5" xfId="0" applyNumberFormat="1" applyFont="1" applyFill="1" applyBorder="1" applyAlignment="1">
      <alignment horizontal="center" vertical="center" wrapText="1"/>
    </xf>
    <xf numFmtId="49" fontId="13" fillId="4" borderId="6" xfId="0" applyNumberFormat="1" applyFont="1" applyFill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 wrapText="1"/>
    </xf>
    <xf numFmtId="0" fontId="12" fillId="0" borderId="5" xfId="0" quotePrefix="1" applyNumberFormat="1" applyFont="1" applyFill="1" applyBorder="1" applyAlignment="1">
      <alignment horizontal="center" vertical="center" wrapText="1"/>
    </xf>
    <xf numFmtId="0" fontId="12" fillId="0" borderId="5" xfId="0" applyNumberFormat="1" applyFont="1" applyFill="1" applyBorder="1" applyAlignment="1">
      <alignment horizontal="center" vertical="center" wrapText="1"/>
    </xf>
    <xf numFmtId="0" fontId="12" fillId="0" borderId="6" xfId="0" applyNumberFormat="1" applyFont="1" applyFill="1" applyBorder="1" applyAlignment="1">
      <alignment horizontal="center" vertical="center" wrapText="1"/>
    </xf>
    <xf numFmtId="0" fontId="15" fillId="0" borderId="4" xfId="0" applyFont="1" applyBorder="1" applyAlignment="1">
      <alignment vertical="center" wrapText="1"/>
    </xf>
    <xf numFmtId="0" fontId="12" fillId="0" borderId="5" xfId="0" applyFont="1" applyFill="1" applyBorder="1" applyAlignment="1">
      <alignment horizontal="left" vertical="center" wrapText="1"/>
    </xf>
    <xf numFmtId="0" fontId="12" fillId="0" borderId="6" xfId="0" applyFont="1" applyFill="1" applyBorder="1" applyAlignment="1">
      <alignment horizontal="left" vertical="center" wrapText="1"/>
    </xf>
    <xf numFmtId="0" fontId="12" fillId="0" borderId="7" xfId="0" applyFont="1" applyFill="1" applyBorder="1" applyAlignment="1">
      <alignment horizontal="left" vertical="center" wrapText="1"/>
    </xf>
    <xf numFmtId="0" fontId="15" fillId="0" borderId="6" xfId="0" applyFont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17" fillId="4" borderId="0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12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2" fillId="0" borderId="7" xfId="0" quotePrefix="1" applyNumberFormat="1" applyFont="1" applyFill="1" applyBorder="1" applyAlignment="1">
      <alignment horizontal="center" vertical="center" wrapText="1"/>
    </xf>
    <xf numFmtId="0" fontId="19" fillId="0" borderId="1" xfId="0" applyNumberFormat="1" applyFont="1" applyFill="1" applyBorder="1" applyAlignment="1">
      <alignment horizontal="center" vertical="center" wrapText="1"/>
    </xf>
    <xf numFmtId="0" fontId="19" fillId="0" borderId="1" xfId="0" quotePrefix="1" applyNumberFormat="1" applyFont="1" applyFill="1" applyBorder="1" applyAlignment="1">
      <alignment horizontal="center" vertical="center" wrapText="1"/>
    </xf>
    <xf numFmtId="0" fontId="19" fillId="0" borderId="5" xfId="0" applyNumberFormat="1" applyFont="1" applyFill="1" applyBorder="1" applyAlignment="1">
      <alignment horizontal="center" vertical="center" wrapText="1"/>
    </xf>
    <xf numFmtId="0" fontId="12" fillId="0" borderId="7" xfId="0" applyNumberFormat="1" applyFont="1" applyFill="1" applyBorder="1" applyAlignment="1">
      <alignment horizontal="center" vertical="center" wrapText="1"/>
    </xf>
    <xf numFmtId="0" fontId="19" fillId="0" borderId="1" xfId="0" applyNumberFormat="1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54864</xdr:colOff>
      <xdr:row>0</xdr:row>
      <xdr:rowOff>146304</xdr:rowOff>
    </xdr:from>
    <xdr:to>
      <xdr:col>0</xdr:col>
      <xdr:colOff>1170432</xdr:colOff>
      <xdr:row>1</xdr:row>
      <xdr:rowOff>54865</xdr:rowOff>
    </xdr:to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4864" y="146304"/>
          <a:ext cx="1115568" cy="49377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zh-TW" altLang="en-US" sz="2600" b="1">
              <a:solidFill>
                <a:srgbClr val="0070C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附表</a:t>
          </a:r>
          <a:endParaRPr lang="en-US" altLang="zh-TW" sz="2600" b="1">
            <a:solidFill>
              <a:srgbClr val="0070C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76"/>
  <sheetViews>
    <sheetView tabSelected="1" topLeftCell="A37" zoomScale="55" zoomScaleNormal="55" zoomScaleSheetLayoutView="100" workbookViewId="0">
      <selection activeCell="A49" sqref="A49"/>
    </sheetView>
  </sheetViews>
  <sheetFormatPr defaultColWidth="9" defaultRowHeight="16.2" x14ac:dyDescent="0.3"/>
  <cols>
    <col min="1" max="1" width="55.6640625" style="1" customWidth="1"/>
    <col min="2" max="2" width="35.21875" style="3" customWidth="1"/>
    <col min="3" max="3" width="99.44140625" style="1" customWidth="1"/>
    <col min="4" max="4" width="38.21875" style="1" customWidth="1"/>
    <col min="5" max="5" width="33.6640625" style="2" customWidth="1"/>
    <col min="6" max="8" width="33.6640625" style="1" customWidth="1"/>
    <col min="9" max="9" width="33.6640625" style="4" customWidth="1"/>
    <col min="10" max="10" width="33.6640625" style="1" customWidth="1"/>
    <col min="11" max="11" width="42.77734375" style="1" customWidth="1"/>
    <col min="12" max="16384" width="9" style="2"/>
  </cols>
  <sheetData>
    <row r="1" spans="1:11" ht="46.2" customHeight="1" x14ac:dyDescent="0.3">
      <c r="A1" s="67" t="s">
        <v>31</v>
      </c>
      <c r="B1" s="68"/>
      <c r="C1" s="68"/>
      <c r="D1" s="68"/>
      <c r="E1" s="68"/>
      <c r="F1" s="69"/>
      <c r="G1" s="69"/>
      <c r="H1" s="69"/>
      <c r="I1" s="69"/>
      <c r="J1" s="69"/>
      <c r="K1" s="69"/>
    </row>
    <row r="2" spans="1:11" ht="50.1" customHeight="1" x14ac:dyDescent="0.3">
      <c r="A2" s="89" t="s">
        <v>75</v>
      </c>
      <c r="B2" s="89"/>
      <c r="C2" s="18"/>
      <c r="D2" s="18"/>
      <c r="E2" s="18"/>
      <c r="F2" s="18"/>
      <c r="G2" s="90" t="s">
        <v>93</v>
      </c>
      <c r="H2" s="18"/>
      <c r="I2" s="5"/>
      <c r="J2" s="65" t="s">
        <v>89</v>
      </c>
      <c r="K2" s="66"/>
    </row>
    <row r="3" spans="1:11" ht="45.45" customHeight="1" x14ac:dyDescent="0.3">
      <c r="A3" s="6" t="s">
        <v>19</v>
      </c>
      <c r="B3" s="21" t="s">
        <v>24</v>
      </c>
      <c r="C3" s="70" t="s">
        <v>18</v>
      </c>
      <c r="D3" s="71"/>
      <c r="E3" s="7" t="s">
        <v>1</v>
      </c>
      <c r="F3" s="6" t="s">
        <v>86</v>
      </c>
      <c r="G3" s="24" t="s">
        <v>87</v>
      </c>
      <c r="H3" s="24" t="s">
        <v>88</v>
      </c>
      <c r="I3" s="6" t="s">
        <v>20</v>
      </c>
      <c r="J3" s="8" t="s">
        <v>21</v>
      </c>
      <c r="K3" s="6" t="s">
        <v>99</v>
      </c>
    </row>
    <row r="4" spans="1:11" ht="40.200000000000003" customHeight="1" x14ac:dyDescent="0.3">
      <c r="A4" s="51" t="s">
        <v>15</v>
      </c>
      <c r="B4" s="33">
        <v>20</v>
      </c>
      <c r="C4" s="72" t="s">
        <v>22</v>
      </c>
      <c r="D4" s="73"/>
      <c r="E4" s="9" t="s">
        <v>38</v>
      </c>
      <c r="F4" s="6">
        <v>20</v>
      </c>
      <c r="G4" s="93"/>
      <c r="H4" s="10">
        <f>F4*G4</f>
        <v>0</v>
      </c>
      <c r="I4" s="32">
        <f>IF(SUM(H4:H9)&gt;B4,B4,SUM(H4:H9))</f>
        <v>0</v>
      </c>
      <c r="J4" s="37"/>
      <c r="K4" s="42" t="s">
        <v>94</v>
      </c>
    </row>
    <row r="5" spans="1:11" ht="60" customHeight="1" x14ac:dyDescent="0.3">
      <c r="A5" s="51"/>
      <c r="B5" s="33"/>
      <c r="C5" s="72" t="s">
        <v>23</v>
      </c>
      <c r="D5" s="73"/>
      <c r="E5" s="9" t="s">
        <v>39</v>
      </c>
      <c r="F5" s="9">
        <v>5</v>
      </c>
      <c r="G5" s="93"/>
      <c r="H5" s="10">
        <f t="shared" ref="H5:H20" si="0">F5*G5</f>
        <v>0</v>
      </c>
      <c r="I5" s="32"/>
      <c r="J5" s="37"/>
      <c r="K5" s="42"/>
    </row>
    <row r="6" spans="1:11" ht="60" customHeight="1" x14ac:dyDescent="0.3">
      <c r="A6" s="51"/>
      <c r="B6" s="33"/>
      <c r="C6" s="72" t="s">
        <v>68</v>
      </c>
      <c r="D6" s="73"/>
      <c r="E6" s="9" t="s">
        <v>2</v>
      </c>
      <c r="F6" s="9">
        <v>3</v>
      </c>
      <c r="G6" s="93"/>
      <c r="H6" s="10">
        <f t="shared" si="0"/>
        <v>0</v>
      </c>
      <c r="I6" s="32"/>
      <c r="J6" s="37"/>
      <c r="K6" s="42"/>
    </row>
    <row r="7" spans="1:11" ht="60" customHeight="1" x14ac:dyDescent="0.3">
      <c r="A7" s="51"/>
      <c r="B7" s="33"/>
      <c r="C7" s="72" t="s">
        <v>69</v>
      </c>
      <c r="D7" s="73"/>
      <c r="E7" s="9" t="s">
        <v>40</v>
      </c>
      <c r="F7" s="9">
        <v>2</v>
      </c>
      <c r="G7" s="93"/>
      <c r="H7" s="10">
        <f t="shared" si="0"/>
        <v>0</v>
      </c>
      <c r="I7" s="32"/>
      <c r="J7" s="37"/>
      <c r="K7" s="42"/>
    </row>
    <row r="8" spans="1:11" ht="40.200000000000003" customHeight="1" x14ac:dyDescent="0.3">
      <c r="A8" s="51"/>
      <c r="B8" s="33"/>
      <c r="C8" s="72" t="s">
        <v>54</v>
      </c>
      <c r="D8" s="73"/>
      <c r="E8" s="9" t="s">
        <v>2</v>
      </c>
      <c r="F8" s="9">
        <v>1</v>
      </c>
      <c r="G8" s="93"/>
      <c r="H8" s="10">
        <f t="shared" si="0"/>
        <v>0</v>
      </c>
      <c r="I8" s="32"/>
      <c r="J8" s="37"/>
      <c r="K8" s="42"/>
    </row>
    <row r="9" spans="1:11" ht="40.200000000000003" customHeight="1" x14ac:dyDescent="0.3">
      <c r="A9" s="51"/>
      <c r="B9" s="33"/>
      <c r="C9" s="72" t="s">
        <v>41</v>
      </c>
      <c r="D9" s="73"/>
      <c r="E9" s="9" t="s">
        <v>2</v>
      </c>
      <c r="F9" s="10">
        <v>0.5</v>
      </c>
      <c r="G9" s="93"/>
      <c r="H9" s="10">
        <f t="shared" si="0"/>
        <v>0</v>
      </c>
      <c r="I9" s="32"/>
      <c r="J9" s="37"/>
      <c r="K9" s="42"/>
    </row>
    <row r="10" spans="1:11" ht="40.200000000000003" customHeight="1" x14ac:dyDescent="0.3">
      <c r="A10" s="51" t="s">
        <v>48</v>
      </c>
      <c r="B10" s="33">
        <v>10</v>
      </c>
      <c r="C10" s="72" t="s">
        <v>34</v>
      </c>
      <c r="D10" s="73"/>
      <c r="E10" s="9" t="s">
        <v>4</v>
      </c>
      <c r="F10" s="9">
        <v>1</v>
      </c>
      <c r="G10" s="96"/>
      <c r="H10" s="10">
        <f>F10*G10</f>
        <v>0</v>
      </c>
      <c r="I10" s="110" t="s">
        <v>102</v>
      </c>
      <c r="J10" s="38"/>
      <c r="K10" s="98" t="s">
        <v>95</v>
      </c>
    </row>
    <row r="11" spans="1:11" ht="40.200000000000003" customHeight="1" x14ac:dyDescent="0.3">
      <c r="A11" s="51"/>
      <c r="B11" s="50"/>
      <c r="C11" s="72" t="s">
        <v>35</v>
      </c>
      <c r="D11" s="73"/>
      <c r="E11" s="9" t="s">
        <v>4</v>
      </c>
      <c r="F11" s="9">
        <v>0.5</v>
      </c>
      <c r="G11" s="96"/>
      <c r="H11" s="10">
        <f>F11*G11</f>
        <v>0</v>
      </c>
      <c r="I11" s="32"/>
      <c r="J11" s="37"/>
      <c r="K11" s="98"/>
    </row>
    <row r="12" spans="1:11" ht="40.200000000000003" customHeight="1" x14ac:dyDescent="0.3">
      <c r="A12" s="51"/>
      <c r="B12" s="50"/>
      <c r="C12" s="72" t="s">
        <v>36</v>
      </c>
      <c r="D12" s="73"/>
      <c r="E12" s="10" t="s">
        <v>4</v>
      </c>
      <c r="F12" s="9">
        <v>0.2</v>
      </c>
      <c r="G12" s="97"/>
      <c r="H12" s="10">
        <f>F12*G12</f>
        <v>0</v>
      </c>
      <c r="I12" s="32"/>
      <c r="J12" s="37"/>
      <c r="K12" s="98"/>
    </row>
    <row r="13" spans="1:11" ht="50.1" customHeight="1" x14ac:dyDescent="0.3">
      <c r="A13" s="27" t="s">
        <v>49</v>
      </c>
      <c r="B13" s="22" t="s">
        <v>84</v>
      </c>
      <c r="C13" s="72" t="s">
        <v>55</v>
      </c>
      <c r="D13" s="73"/>
      <c r="E13" s="9" t="s">
        <v>4</v>
      </c>
      <c r="F13" s="9">
        <v>3.5</v>
      </c>
      <c r="G13" s="96"/>
      <c r="H13" s="10">
        <f t="shared" si="0"/>
        <v>0</v>
      </c>
      <c r="I13" s="111" t="s">
        <v>102</v>
      </c>
      <c r="J13" s="13"/>
      <c r="K13" s="99" t="s">
        <v>96</v>
      </c>
    </row>
    <row r="14" spans="1:11" ht="40.200000000000003" customHeight="1" x14ac:dyDescent="0.3">
      <c r="A14" s="74" t="s">
        <v>50</v>
      </c>
      <c r="B14" s="77" t="s">
        <v>83</v>
      </c>
      <c r="C14" s="72" t="s">
        <v>9</v>
      </c>
      <c r="D14" s="73"/>
      <c r="E14" s="10" t="s">
        <v>4</v>
      </c>
      <c r="F14" s="10">
        <v>2</v>
      </c>
      <c r="G14" s="97"/>
      <c r="H14" s="10">
        <f t="shared" si="0"/>
        <v>0</v>
      </c>
      <c r="I14" s="112" t="s">
        <v>102</v>
      </c>
      <c r="J14" s="53"/>
      <c r="K14" s="100" t="s">
        <v>97</v>
      </c>
    </row>
    <row r="15" spans="1:11" ht="40.200000000000003" customHeight="1" x14ac:dyDescent="0.3">
      <c r="A15" s="75"/>
      <c r="B15" s="78"/>
      <c r="C15" s="72" t="s">
        <v>10</v>
      </c>
      <c r="D15" s="73"/>
      <c r="E15" s="10" t="s">
        <v>4</v>
      </c>
      <c r="F15" s="10">
        <v>1</v>
      </c>
      <c r="G15" s="97"/>
      <c r="H15" s="10">
        <f t="shared" si="0"/>
        <v>0</v>
      </c>
      <c r="I15" s="82"/>
      <c r="J15" s="54"/>
      <c r="K15" s="101"/>
    </row>
    <row r="16" spans="1:11" ht="40.200000000000003" customHeight="1" x14ac:dyDescent="0.3">
      <c r="A16" s="75"/>
      <c r="B16" s="78"/>
      <c r="C16" s="72" t="s">
        <v>56</v>
      </c>
      <c r="D16" s="73"/>
      <c r="E16" s="10" t="s">
        <v>4</v>
      </c>
      <c r="F16" s="10">
        <v>0.5</v>
      </c>
      <c r="G16" s="96"/>
      <c r="H16" s="10">
        <f t="shared" si="0"/>
        <v>0</v>
      </c>
      <c r="I16" s="82"/>
      <c r="J16" s="54"/>
      <c r="K16" s="101"/>
    </row>
    <row r="17" spans="1:11" ht="40.200000000000003" customHeight="1" x14ac:dyDescent="0.3">
      <c r="A17" s="75"/>
      <c r="B17" s="78"/>
      <c r="C17" s="72" t="s">
        <v>42</v>
      </c>
      <c r="D17" s="73"/>
      <c r="E17" s="10" t="s">
        <v>4</v>
      </c>
      <c r="F17" s="10">
        <v>0.5</v>
      </c>
      <c r="G17" s="96"/>
      <c r="H17" s="10">
        <f t="shared" si="0"/>
        <v>0</v>
      </c>
      <c r="I17" s="82"/>
      <c r="J17" s="54"/>
      <c r="K17" s="101"/>
    </row>
    <row r="18" spans="1:11" ht="40.200000000000003" customHeight="1" x14ac:dyDescent="0.3">
      <c r="A18" s="76"/>
      <c r="B18" s="79"/>
      <c r="C18" s="72" t="s">
        <v>44</v>
      </c>
      <c r="D18" s="73"/>
      <c r="E18" s="10" t="s">
        <v>43</v>
      </c>
      <c r="F18" s="10">
        <v>0.5</v>
      </c>
      <c r="G18" s="96"/>
      <c r="H18" s="10">
        <f t="shared" si="0"/>
        <v>0</v>
      </c>
      <c r="I18" s="36"/>
      <c r="J18" s="41"/>
      <c r="K18" s="102"/>
    </row>
    <row r="19" spans="1:11" ht="40.200000000000003" customHeight="1" x14ac:dyDescent="0.3">
      <c r="A19" s="51" t="s">
        <v>51</v>
      </c>
      <c r="B19" s="33">
        <v>5</v>
      </c>
      <c r="C19" s="72" t="s">
        <v>17</v>
      </c>
      <c r="D19" s="73"/>
      <c r="E19" s="10" t="s">
        <v>4</v>
      </c>
      <c r="F19" s="10">
        <v>1</v>
      </c>
      <c r="G19" s="96"/>
      <c r="H19" s="10">
        <f t="shared" si="0"/>
        <v>0</v>
      </c>
      <c r="I19" s="110" t="s">
        <v>102</v>
      </c>
      <c r="J19" s="38"/>
      <c r="K19" s="98" t="s">
        <v>95</v>
      </c>
    </row>
    <row r="20" spans="1:11" ht="40.200000000000003" customHeight="1" x14ac:dyDescent="0.3">
      <c r="A20" s="51"/>
      <c r="B20" s="50"/>
      <c r="C20" s="72" t="s">
        <v>11</v>
      </c>
      <c r="D20" s="73"/>
      <c r="E20" s="10" t="s">
        <v>4</v>
      </c>
      <c r="F20" s="10">
        <v>1</v>
      </c>
      <c r="G20" s="96"/>
      <c r="H20" s="10">
        <f t="shared" si="0"/>
        <v>0</v>
      </c>
      <c r="I20" s="32"/>
      <c r="J20" s="38"/>
      <c r="K20" s="98"/>
    </row>
    <row r="21" spans="1:11" ht="39.9" customHeight="1" x14ac:dyDescent="0.3">
      <c r="A21" s="58" t="s">
        <v>52</v>
      </c>
      <c r="B21" s="62">
        <v>3</v>
      </c>
      <c r="C21" s="72" t="s">
        <v>57</v>
      </c>
      <c r="D21" s="73"/>
      <c r="E21" s="10" t="s">
        <v>4</v>
      </c>
      <c r="F21" s="10">
        <v>1.5</v>
      </c>
      <c r="G21" s="93"/>
      <c r="H21" s="10">
        <f>F21*G21</f>
        <v>0</v>
      </c>
      <c r="I21" s="80">
        <f>IF(SUM(H21:H23)&gt;B21,B21,SUM(H21:H23))</f>
        <v>0</v>
      </c>
      <c r="J21" s="39"/>
      <c r="K21" s="55" t="s">
        <v>98</v>
      </c>
    </row>
    <row r="22" spans="1:11" ht="39.9" customHeight="1" x14ac:dyDescent="0.3">
      <c r="A22" s="40"/>
      <c r="B22" s="63"/>
      <c r="C22" s="72" t="s">
        <v>32</v>
      </c>
      <c r="D22" s="73"/>
      <c r="E22" s="10" t="s">
        <v>4</v>
      </c>
      <c r="F22" s="10">
        <v>1</v>
      </c>
      <c r="G22" s="93"/>
      <c r="H22" s="10">
        <f>F22*G22</f>
        <v>0</v>
      </c>
      <c r="I22" s="35"/>
      <c r="J22" s="40"/>
      <c r="K22" s="103"/>
    </row>
    <row r="23" spans="1:11" ht="39.9" customHeight="1" x14ac:dyDescent="0.3">
      <c r="A23" s="41"/>
      <c r="B23" s="64"/>
      <c r="C23" s="72" t="s">
        <v>33</v>
      </c>
      <c r="D23" s="73"/>
      <c r="E23" s="10" t="s">
        <v>4</v>
      </c>
      <c r="F23" s="10">
        <v>0.5</v>
      </c>
      <c r="G23" s="93"/>
      <c r="H23" s="10">
        <f>F23*G23</f>
        <v>0</v>
      </c>
      <c r="I23" s="36"/>
      <c r="J23" s="41"/>
      <c r="K23" s="104"/>
    </row>
    <row r="24" spans="1:11" ht="50.1" customHeight="1" x14ac:dyDescent="0.3">
      <c r="A24" s="91" t="s">
        <v>76</v>
      </c>
      <c r="B24" s="92"/>
      <c r="C24" s="19"/>
      <c r="D24" s="19"/>
      <c r="E24" s="19"/>
      <c r="F24" s="19"/>
      <c r="G24" s="90" t="s">
        <v>93</v>
      </c>
      <c r="H24" s="19"/>
      <c r="I24" s="19"/>
      <c r="J24" s="19"/>
      <c r="K24" s="20"/>
    </row>
    <row r="25" spans="1:11" ht="56.4" x14ac:dyDescent="0.3">
      <c r="A25" s="6" t="s">
        <v>19</v>
      </c>
      <c r="B25" s="21" t="s">
        <v>24</v>
      </c>
      <c r="C25" s="70" t="s">
        <v>67</v>
      </c>
      <c r="D25" s="71"/>
      <c r="E25" s="7" t="s">
        <v>1</v>
      </c>
      <c r="F25" s="6" t="s">
        <v>86</v>
      </c>
      <c r="G25" s="6" t="s">
        <v>90</v>
      </c>
      <c r="H25" s="6" t="s">
        <v>91</v>
      </c>
      <c r="I25" s="6" t="s">
        <v>20</v>
      </c>
      <c r="J25" s="8" t="s">
        <v>21</v>
      </c>
      <c r="K25" s="6" t="s">
        <v>99</v>
      </c>
    </row>
    <row r="26" spans="1:11" ht="40.200000000000003" customHeight="1" x14ac:dyDescent="0.3">
      <c r="A26" s="58" t="s">
        <v>70</v>
      </c>
      <c r="B26" s="60">
        <v>30</v>
      </c>
      <c r="C26" s="14" t="s">
        <v>77</v>
      </c>
      <c r="D26" s="84" t="s">
        <v>71</v>
      </c>
      <c r="E26" s="10" t="s">
        <v>72</v>
      </c>
      <c r="F26" s="9">
        <v>2</v>
      </c>
      <c r="G26" s="94"/>
      <c r="H26" s="6">
        <f>F26*G26</f>
        <v>0</v>
      </c>
      <c r="I26" s="34">
        <f>IF(SUM(H26:H30)&gt;B26,B26,SUM(H26:H30))</f>
        <v>0</v>
      </c>
      <c r="J26" s="88"/>
      <c r="K26" s="55" t="s">
        <v>98</v>
      </c>
    </row>
    <row r="27" spans="1:11" ht="40.200000000000003" customHeight="1" x14ac:dyDescent="0.3">
      <c r="A27" s="59"/>
      <c r="B27" s="61"/>
      <c r="C27" s="14" t="s">
        <v>78</v>
      </c>
      <c r="D27" s="85"/>
      <c r="E27" s="10" t="s">
        <v>73</v>
      </c>
      <c r="F27" s="9">
        <v>2</v>
      </c>
      <c r="G27" s="94"/>
      <c r="H27" s="25">
        <f t="shared" ref="H27:H45" si="1">F27*G27</f>
        <v>0</v>
      </c>
      <c r="I27" s="87"/>
      <c r="J27" s="87"/>
      <c r="K27" s="56"/>
    </row>
    <row r="28" spans="1:11" ht="40.200000000000003" customHeight="1" x14ac:dyDescent="0.3">
      <c r="A28" s="59"/>
      <c r="B28" s="61"/>
      <c r="C28" s="14" t="s">
        <v>82</v>
      </c>
      <c r="D28" s="85"/>
      <c r="E28" s="10" t="s">
        <v>74</v>
      </c>
      <c r="F28" s="9">
        <v>2</v>
      </c>
      <c r="G28" s="94"/>
      <c r="H28" s="25">
        <f t="shared" si="1"/>
        <v>0</v>
      </c>
      <c r="I28" s="87"/>
      <c r="J28" s="87"/>
      <c r="K28" s="56"/>
    </row>
    <row r="29" spans="1:11" ht="40.200000000000003" customHeight="1" x14ac:dyDescent="0.3">
      <c r="A29" s="59"/>
      <c r="B29" s="61"/>
      <c r="C29" s="14" t="s">
        <v>79</v>
      </c>
      <c r="D29" s="86"/>
      <c r="E29" s="10" t="s">
        <v>26</v>
      </c>
      <c r="F29" s="9">
        <v>2</v>
      </c>
      <c r="G29" s="94"/>
      <c r="H29" s="25">
        <f t="shared" si="1"/>
        <v>0</v>
      </c>
      <c r="I29" s="87"/>
      <c r="J29" s="87"/>
      <c r="K29" s="56"/>
    </row>
    <row r="30" spans="1:11" ht="53.7" customHeight="1" x14ac:dyDescent="0.3">
      <c r="A30" s="59"/>
      <c r="B30" s="61"/>
      <c r="C30" s="72" t="s">
        <v>80</v>
      </c>
      <c r="D30" s="83"/>
      <c r="E30" s="10" t="s">
        <v>26</v>
      </c>
      <c r="F30" s="9">
        <v>1</v>
      </c>
      <c r="G30" s="94"/>
      <c r="H30" s="25">
        <f t="shared" si="1"/>
        <v>0</v>
      </c>
      <c r="I30" s="57"/>
      <c r="J30" s="57"/>
      <c r="K30" s="56"/>
    </row>
    <row r="31" spans="1:11" ht="45.45" customHeight="1" x14ac:dyDescent="0.3">
      <c r="A31" s="27" t="s">
        <v>25</v>
      </c>
      <c r="B31" s="22" t="s">
        <v>92</v>
      </c>
      <c r="C31" s="72" t="s">
        <v>58</v>
      </c>
      <c r="D31" s="73"/>
      <c r="E31" s="10" t="s">
        <v>26</v>
      </c>
      <c r="F31" s="10">
        <v>3</v>
      </c>
      <c r="G31" s="93"/>
      <c r="H31" s="25">
        <f t="shared" si="1"/>
        <v>0</v>
      </c>
      <c r="I31" s="15">
        <f>IF(SUM(H31:H31)&gt;B31,B31,SUM(H31:H31))</f>
        <v>0</v>
      </c>
      <c r="J31" s="16"/>
      <c r="K31" s="105"/>
    </row>
    <row r="32" spans="1:11" ht="40.200000000000003" customHeight="1" x14ac:dyDescent="0.3">
      <c r="A32" s="51" t="s">
        <v>37</v>
      </c>
      <c r="B32" s="46">
        <v>10</v>
      </c>
      <c r="C32" s="72" t="s">
        <v>12</v>
      </c>
      <c r="D32" s="73"/>
      <c r="E32" s="9" t="s">
        <v>3</v>
      </c>
      <c r="F32" s="10">
        <v>1</v>
      </c>
      <c r="G32" s="95"/>
      <c r="H32" s="25">
        <f t="shared" si="1"/>
        <v>0</v>
      </c>
      <c r="I32" s="81">
        <f>IF(SUM(H32:H33)&gt;B32,B32,SUM(H32:H33))</f>
        <v>0</v>
      </c>
      <c r="J32" s="30"/>
      <c r="K32" s="55" t="s">
        <v>94</v>
      </c>
    </row>
    <row r="33" spans="1:11" ht="40.200000000000003" customHeight="1" x14ac:dyDescent="0.3">
      <c r="A33" s="51"/>
      <c r="B33" s="47"/>
      <c r="C33" s="72" t="s">
        <v>13</v>
      </c>
      <c r="D33" s="73"/>
      <c r="E33" s="9" t="s">
        <v>3</v>
      </c>
      <c r="F33" s="10">
        <v>2</v>
      </c>
      <c r="G33" s="93"/>
      <c r="H33" s="25">
        <f t="shared" si="1"/>
        <v>0</v>
      </c>
      <c r="I33" s="113"/>
      <c r="J33" s="30"/>
      <c r="K33" s="105"/>
    </row>
    <row r="34" spans="1:11" ht="40.200000000000003" customHeight="1" x14ac:dyDescent="0.3">
      <c r="A34" s="52"/>
      <c r="B34" s="47"/>
      <c r="C34" s="72" t="s">
        <v>59</v>
      </c>
      <c r="D34" s="73"/>
      <c r="E34" s="9" t="s">
        <v>14</v>
      </c>
      <c r="F34" s="10">
        <v>2</v>
      </c>
      <c r="G34" s="96"/>
      <c r="H34" s="25">
        <f t="shared" si="1"/>
        <v>0</v>
      </c>
      <c r="I34" s="114" t="s">
        <v>102</v>
      </c>
      <c r="J34" s="31"/>
      <c r="K34" s="106" t="s">
        <v>96</v>
      </c>
    </row>
    <row r="35" spans="1:11" ht="45.6" customHeight="1" x14ac:dyDescent="0.3">
      <c r="A35" s="51" t="s">
        <v>27</v>
      </c>
      <c r="B35" s="46">
        <v>10</v>
      </c>
      <c r="C35" s="72" t="s">
        <v>60</v>
      </c>
      <c r="D35" s="73"/>
      <c r="E35" s="9" t="s">
        <v>7</v>
      </c>
      <c r="F35" s="10">
        <v>3</v>
      </c>
      <c r="G35" s="93"/>
      <c r="H35" s="25">
        <f t="shared" si="1"/>
        <v>0</v>
      </c>
      <c r="I35" s="32">
        <f>IF(SUM(H35:H36)&gt;B35,B35,SUM(H35:H36))</f>
        <v>0</v>
      </c>
      <c r="J35" s="28"/>
      <c r="K35" s="42" t="s">
        <v>94</v>
      </c>
    </row>
    <row r="36" spans="1:11" ht="45.6" customHeight="1" x14ac:dyDescent="0.3">
      <c r="A36" s="52" t="s">
        <v>0</v>
      </c>
      <c r="B36" s="47"/>
      <c r="C36" s="72" t="s">
        <v>61</v>
      </c>
      <c r="D36" s="73"/>
      <c r="E36" s="9" t="s">
        <v>7</v>
      </c>
      <c r="F36" s="10">
        <v>2</v>
      </c>
      <c r="G36" s="93"/>
      <c r="H36" s="25">
        <f t="shared" si="1"/>
        <v>0</v>
      </c>
      <c r="I36" s="32"/>
      <c r="J36" s="29"/>
      <c r="K36" s="43"/>
    </row>
    <row r="37" spans="1:11" ht="50.1" customHeight="1" x14ac:dyDescent="0.3">
      <c r="A37" s="11" t="s">
        <v>28</v>
      </c>
      <c r="B37" s="26">
        <v>3</v>
      </c>
      <c r="C37" s="72" t="s">
        <v>16</v>
      </c>
      <c r="D37" s="73"/>
      <c r="E37" s="9" t="s">
        <v>5</v>
      </c>
      <c r="F37" s="9">
        <v>3</v>
      </c>
      <c r="G37" s="95"/>
      <c r="H37" s="25">
        <f t="shared" si="1"/>
        <v>0</v>
      </c>
      <c r="I37" s="12">
        <f>IF(SUM(H37:H37)&gt;B37,B37,SUM(H37:H37))</f>
        <v>0</v>
      </c>
      <c r="J37" s="16"/>
      <c r="K37" s="25" t="s">
        <v>98</v>
      </c>
    </row>
    <row r="38" spans="1:11" ht="40.200000000000003" customHeight="1" x14ac:dyDescent="0.3">
      <c r="A38" s="51" t="s">
        <v>53</v>
      </c>
      <c r="B38" s="46">
        <v>5</v>
      </c>
      <c r="C38" s="72" t="s">
        <v>62</v>
      </c>
      <c r="D38" s="73"/>
      <c r="E38" s="10" t="s">
        <v>6</v>
      </c>
      <c r="F38" s="10">
        <v>1</v>
      </c>
      <c r="G38" s="96"/>
      <c r="H38" s="25">
        <f t="shared" si="1"/>
        <v>0</v>
      </c>
      <c r="I38" s="110" t="s">
        <v>102</v>
      </c>
      <c r="J38" s="30"/>
      <c r="K38" s="98" t="s">
        <v>100</v>
      </c>
    </row>
    <row r="39" spans="1:11" ht="40.200000000000003" customHeight="1" x14ac:dyDescent="0.3">
      <c r="A39" s="52"/>
      <c r="B39" s="47"/>
      <c r="C39" s="72" t="s">
        <v>29</v>
      </c>
      <c r="D39" s="73"/>
      <c r="E39" s="10" t="s">
        <v>4</v>
      </c>
      <c r="F39" s="10">
        <v>0.1</v>
      </c>
      <c r="G39" s="96"/>
      <c r="H39" s="25">
        <f t="shared" si="1"/>
        <v>0</v>
      </c>
      <c r="I39" s="32"/>
      <c r="J39" s="31"/>
      <c r="K39" s="107"/>
    </row>
    <row r="40" spans="1:11" ht="35.1" customHeight="1" x14ac:dyDescent="0.3">
      <c r="A40" s="51" t="s">
        <v>45</v>
      </c>
      <c r="B40" s="46">
        <v>3</v>
      </c>
      <c r="C40" s="72" t="s">
        <v>63</v>
      </c>
      <c r="D40" s="73"/>
      <c r="E40" s="9" t="s">
        <v>3</v>
      </c>
      <c r="F40" s="9">
        <v>3</v>
      </c>
      <c r="G40" s="96"/>
      <c r="H40" s="25">
        <f t="shared" si="1"/>
        <v>0</v>
      </c>
      <c r="I40" s="110" t="s">
        <v>102</v>
      </c>
      <c r="J40" s="30"/>
      <c r="K40" s="100" t="s">
        <v>101</v>
      </c>
    </row>
    <row r="41" spans="1:11" ht="35.1" customHeight="1" x14ac:dyDescent="0.3">
      <c r="A41" s="52"/>
      <c r="B41" s="47"/>
      <c r="C41" s="72" t="s">
        <v>64</v>
      </c>
      <c r="D41" s="73"/>
      <c r="E41" s="9" t="s">
        <v>3</v>
      </c>
      <c r="F41" s="10">
        <v>1.5</v>
      </c>
      <c r="G41" s="97"/>
      <c r="H41" s="25">
        <f t="shared" si="1"/>
        <v>0</v>
      </c>
      <c r="I41" s="32"/>
      <c r="J41" s="31"/>
      <c r="K41" s="101"/>
    </row>
    <row r="42" spans="1:11" ht="35.1" customHeight="1" x14ac:dyDescent="0.3">
      <c r="A42" s="52"/>
      <c r="B42" s="47"/>
      <c r="C42" s="72" t="s">
        <v>30</v>
      </c>
      <c r="D42" s="73"/>
      <c r="E42" s="9" t="s">
        <v>3</v>
      </c>
      <c r="F42" s="10">
        <v>1</v>
      </c>
      <c r="G42" s="96"/>
      <c r="H42" s="25">
        <f>F42*G42</f>
        <v>0</v>
      </c>
      <c r="I42" s="32"/>
      <c r="J42" s="31"/>
      <c r="K42" s="101"/>
    </row>
    <row r="43" spans="1:11" ht="50.1" customHeight="1" x14ac:dyDescent="0.3">
      <c r="A43" s="11" t="s">
        <v>46</v>
      </c>
      <c r="B43" s="26">
        <v>2</v>
      </c>
      <c r="C43" s="72" t="s">
        <v>65</v>
      </c>
      <c r="D43" s="73"/>
      <c r="E43" s="9" t="s">
        <v>3</v>
      </c>
      <c r="F43" s="9">
        <v>2</v>
      </c>
      <c r="G43" s="97"/>
      <c r="H43" s="25">
        <f t="shared" si="1"/>
        <v>0</v>
      </c>
      <c r="I43" s="111" t="s">
        <v>102</v>
      </c>
      <c r="J43" s="17"/>
      <c r="K43" s="108"/>
    </row>
    <row r="44" spans="1:11" ht="53.4" customHeight="1" x14ac:dyDescent="0.3">
      <c r="A44" s="44" t="s">
        <v>47</v>
      </c>
      <c r="B44" s="48" t="s">
        <v>83</v>
      </c>
      <c r="C44" s="72" t="s">
        <v>81</v>
      </c>
      <c r="D44" s="73"/>
      <c r="E44" s="9" t="s">
        <v>8</v>
      </c>
      <c r="F44" s="10">
        <v>1</v>
      </c>
      <c r="G44" s="93"/>
      <c r="H44" s="25">
        <f t="shared" si="1"/>
        <v>0</v>
      </c>
      <c r="I44" s="80">
        <f>IF(SUM(H44:H45)&gt;B44,B44,SUM(H44:H45))</f>
        <v>0</v>
      </c>
      <c r="J44" s="28"/>
      <c r="K44" s="42" t="s">
        <v>98</v>
      </c>
    </row>
    <row r="45" spans="1:11" ht="40.200000000000003" customHeight="1" x14ac:dyDescent="0.3">
      <c r="A45" s="45"/>
      <c r="B45" s="49"/>
      <c r="C45" s="72" t="s">
        <v>66</v>
      </c>
      <c r="D45" s="73"/>
      <c r="E45" s="9" t="s">
        <v>3</v>
      </c>
      <c r="F45" s="23" t="s">
        <v>85</v>
      </c>
      <c r="G45" s="95"/>
      <c r="H45" s="25">
        <f t="shared" si="1"/>
        <v>0</v>
      </c>
      <c r="I45" s="109"/>
      <c r="J45" s="29"/>
      <c r="K45" s="43"/>
    </row>
    <row r="46" spans="1:11" ht="48" customHeight="1" x14ac:dyDescent="0.3">
      <c r="A46" s="116" t="s">
        <v>103</v>
      </c>
      <c r="B46" s="116"/>
      <c r="C46" s="116"/>
      <c r="D46" s="116"/>
      <c r="E46" s="115" t="s">
        <v>104</v>
      </c>
      <c r="F46" s="117"/>
      <c r="G46" s="117"/>
      <c r="H46" s="117"/>
      <c r="I46" s="117"/>
      <c r="J46" s="117"/>
      <c r="K46" s="117"/>
    </row>
    <row r="47" spans="1:11" x14ac:dyDescent="0.3">
      <c r="A47" s="2"/>
      <c r="C47" s="2"/>
      <c r="D47" s="2"/>
      <c r="F47" s="2"/>
      <c r="G47" s="2"/>
      <c r="H47" s="2"/>
      <c r="I47" s="3"/>
      <c r="J47" s="2"/>
      <c r="K47" s="2"/>
    </row>
    <row r="48" spans="1:11" x14ac:dyDescent="0.3">
      <c r="A48" s="2"/>
      <c r="C48" s="2"/>
      <c r="D48" s="2"/>
      <c r="F48" s="2"/>
      <c r="G48" s="2"/>
      <c r="H48" s="2"/>
      <c r="I48" s="3"/>
      <c r="J48" s="2"/>
      <c r="K48" s="2"/>
    </row>
    <row r="49" spans="2:9" s="2" customFormat="1" x14ac:dyDescent="0.3">
      <c r="B49" s="3"/>
      <c r="I49" s="3"/>
    </row>
    <row r="50" spans="2:9" s="2" customFormat="1" x14ac:dyDescent="0.3">
      <c r="B50" s="3"/>
      <c r="I50" s="3"/>
    </row>
    <row r="51" spans="2:9" s="2" customFormat="1" x14ac:dyDescent="0.3">
      <c r="B51" s="3"/>
      <c r="I51" s="3"/>
    </row>
    <row r="52" spans="2:9" s="2" customFormat="1" x14ac:dyDescent="0.3">
      <c r="B52" s="3"/>
      <c r="I52" s="3"/>
    </row>
    <row r="53" spans="2:9" s="2" customFormat="1" x14ac:dyDescent="0.3">
      <c r="B53" s="3"/>
      <c r="I53" s="3"/>
    </row>
    <row r="54" spans="2:9" s="2" customFormat="1" x14ac:dyDescent="0.3">
      <c r="B54" s="3"/>
      <c r="I54" s="3"/>
    </row>
    <row r="55" spans="2:9" s="2" customFormat="1" x14ac:dyDescent="0.3">
      <c r="B55" s="3"/>
      <c r="I55" s="3"/>
    </row>
    <row r="56" spans="2:9" s="2" customFormat="1" x14ac:dyDescent="0.3">
      <c r="B56" s="3"/>
      <c r="I56" s="3"/>
    </row>
    <row r="57" spans="2:9" s="2" customFormat="1" x14ac:dyDescent="0.3">
      <c r="B57" s="3"/>
      <c r="I57" s="3"/>
    </row>
    <row r="58" spans="2:9" s="2" customFormat="1" x14ac:dyDescent="0.3">
      <c r="B58" s="3"/>
      <c r="I58" s="3"/>
    </row>
    <row r="59" spans="2:9" s="2" customFormat="1" x14ac:dyDescent="0.3">
      <c r="B59" s="3"/>
      <c r="I59" s="3"/>
    </row>
    <row r="60" spans="2:9" s="2" customFormat="1" x14ac:dyDescent="0.3">
      <c r="B60" s="3"/>
      <c r="I60" s="3"/>
    </row>
    <row r="61" spans="2:9" s="2" customFormat="1" x14ac:dyDescent="0.3">
      <c r="B61" s="3"/>
      <c r="I61" s="3"/>
    </row>
    <row r="62" spans="2:9" s="2" customFormat="1" x14ac:dyDescent="0.3">
      <c r="B62" s="3"/>
      <c r="I62" s="3"/>
    </row>
    <row r="63" spans="2:9" s="2" customFormat="1" x14ac:dyDescent="0.3">
      <c r="B63" s="3"/>
      <c r="I63" s="3"/>
    </row>
    <row r="64" spans="2:9" s="2" customFormat="1" x14ac:dyDescent="0.3">
      <c r="B64" s="3"/>
      <c r="I64" s="3"/>
    </row>
    <row r="65" spans="2:9" s="2" customFormat="1" x14ac:dyDescent="0.3">
      <c r="B65" s="3"/>
      <c r="I65" s="3"/>
    </row>
    <row r="66" spans="2:9" s="2" customFormat="1" x14ac:dyDescent="0.3">
      <c r="B66" s="3"/>
      <c r="I66" s="3"/>
    </row>
    <row r="67" spans="2:9" s="2" customFormat="1" x14ac:dyDescent="0.3">
      <c r="B67" s="3"/>
      <c r="I67" s="3"/>
    </row>
    <row r="68" spans="2:9" s="2" customFormat="1" x14ac:dyDescent="0.3">
      <c r="B68" s="3"/>
      <c r="I68" s="3"/>
    </row>
    <row r="69" spans="2:9" s="2" customFormat="1" x14ac:dyDescent="0.3">
      <c r="B69" s="3"/>
      <c r="I69" s="3"/>
    </row>
    <row r="70" spans="2:9" s="2" customFormat="1" x14ac:dyDescent="0.3">
      <c r="B70" s="3"/>
      <c r="I70" s="3"/>
    </row>
    <row r="71" spans="2:9" s="2" customFormat="1" x14ac:dyDescent="0.3">
      <c r="B71" s="3"/>
      <c r="I71" s="3"/>
    </row>
    <row r="72" spans="2:9" s="2" customFormat="1" x14ac:dyDescent="0.3">
      <c r="B72" s="3"/>
      <c r="I72" s="3"/>
    </row>
    <row r="73" spans="2:9" s="2" customFormat="1" x14ac:dyDescent="0.3">
      <c r="B73" s="3"/>
      <c r="I73" s="3"/>
    </row>
    <row r="74" spans="2:9" s="2" customFormat="1" x14ac:dyDescent="0.3">
      <c r="B74" s="3"/>
      <c r="I74" s="3"/>
    </row>
    <row r="75" spans="2:9" s="2" customFormat="1" x14ac:dyDescent="0.3">
      <c r="B75" s="3"/>
      <c r="I75" s="3"/>
    </row>
    <row r="76" spans="2:9" s="2" customFormat="1" x14ac:dyDescent="0.3">
      <c r="B76" s="3"/>
      <c r="I76" s="3"/>
    </row>
    <row r="77" spans="2:9" s="2" customFormat="1" x14ac:dyDescent="0.3">
      <c r="B77" s="3"/>
      <c r="I77" s="3"/>
    </row>
    <row r="78" spans="2:9" s="2" customFormat="1" x14ac:dyDescent="0.3">
      <c r="B78" s="3"/>
      <c r="I78" s="3"/>
    </row>
    <row r="79" spans="2:9" s="2" customFormat="1" x14ac:dyDescent="0.3">
      <c r="B79" s="3"/>
      <c r="I79" s="3"/>
    </row>
    <row r="80" spans="2:9" s="2" customFormat="1" x14ac:dyDescent="0.3">
      <c r="B80" s="3"/>
      <c r="I80" s="3"/>
    </row>
    <row r="81" spans="2:9" s="2" customFormat="1" x14ac:dyDescent="0.3">
      <c r="B81" s="3"/>
      <c r="I81" s="3"/>
    </row>
    <row r="82" spans="2:9" s="2" customFormat="1" x14ac:dyDescent="0.3">
      <c r="B82" s="3"/>
      <c r="I82" s="3"/>
    </row>
    <row r="83" spans="2:9" s="2" customFormat="1" x14ac:dyDescent="0.3">
      <c r="B83" s="3"/>
      <c r="I83" s="3"/>
    </row>
    <row r="84" spans="2:9" s="2" customFormat="1" x14ac:dyDescent="0.3">
      <c r="B84" s="3"/>
      <c r="I84" s="3"/>
    </row>
    <row r="85" spans="2:9" s="2" customFormat="1" x14ac:dyDescent="0.3">
      <c r="B85" s="3"/>
      <c r="I85" s="3"/>
    </row>
    <row r="86" spans="2:9" s="2" customFormat="1" x14ac:dyDescent="0.3">
      <c r="B86" s="3"/>
      <c r="I86" s="3"/>
    </row>
    <row r="87" spans="2:9" s="2" customFormat="1" x14ac:dyDescent="0.3">
      <c r="B87" s="3"/>
      <c r="I87" s="3"/>
    </row>
    <row r="88" spans="2:9" s="2" customFormat="1" x14ac:dyDescent="0.3">
      <c r="B88" s="3"/>
      <c r="I88" s="3"/>
    </row>
    <row r="89" spans="2:9" s="2" customFormat="1" x14ac:dyDescent="0.3">
      <c r="B89" s="3"/>
      <c r="I89" s="3"/>
    </row>
    <row r="90" spans="2:9" s="2" customFormat="1" x14ac:dyDescent="0.3">
      <c r="B90" s="3"/>
      <c r="I90" s="3"/>
    </row>
    <row r="91" spans="2:9" s="2" customFormat="1" x14ac:dyDescent="0.3">
      <c r="B91" s="3"/>
      <c r="I91" s="3"/>
    </row>
    <row r="92" spans="2:9" s="2" customFormat="1" x14ac:dyDescent="0.3">
      <c r="B92" s="3"/>
      <c r="I92" s="3"/>
    </row>
    <row r="93" spans="2:9" s="2" customFormat="1" x14ac:dyDescent="0.3">
      <c r="B93" s="3"/>
      <c r="I93" s="3"/>
    </row>
    <row r="94" spans="2:9" s="2" customFormat="1" x14ac:dyDescent="0.3">
      <c r="B94" s="3"/>
      <c r="I94" s="3"/>
    </row>
    <row r="95" spans="2:9" s="2" customFormat="1" x14ac:dyDescent="0.3">
      <c r="B95" s="3"/>
      <c r="I95" s="3"/>
    </row>
    <row r="96" spans="2:9" s="2" customFormat="1" x14ac:dyDescent="0.3">
      <c r="B96" s="3"/>
      <c r="I96" s="3"/>
    </row>
    <row r="97" spans="2:9" s="2" customFormat="1" x14ac:dyDescent="0.3">
      <c r="B97" s="3"/>
      <c r="I97" s="3"/>
    </row>
    <row r="98" spans="2:9" s="2" customFormat="1" x14ac:dyDescent="0.3">
      <c r="B98" s="3"/>
      <c r="I98" s="3"/>
    </row>
    <row r="99" spans="2:9" s="2" customFormat="1" x14ac:dyDescent="0.3">
      <c r="B99" s="3"/>
      <c r="I99" s="3"/>
    </row>
    <row r="100" spans="2:9" s="2" customFormat="1" x14ac:dyDescent="0.3">
      <c r="B100" s="3"/>
      <c r="I100" s="3"/>
    </row>
    <row r="101" spans="2:9" s="2" customFormat="1" x14ac:dyDescent="0.3">
      <c r="B101" s="3"/>
      <c r="I101" s="3"/>
    </row>
    <row r="102" spans="2:9" s="2" customFormat="1" x14ac:dyDescent="0.3">
      <c r="B102" s="3"/>
      <c r="I102" s="3"/>
    </row>
    <row r="103" spans="2:9" s="2" customFormat="1" x14ac:dyDescent="0.3">
      <c r="B103" s="3"/>
      <c r="I103" s="3"/>
    </row>
    <row r="104" spans="2:9" s="2" customFormat="1" x14ac:dyDescent="0.3">
      <c r="B104" s="3"/>
      <c r="I104" s="3"/>
    </row>
    <row r="105" spans="2:9" s="2" customFormat="1" x14ac:dyDescent="0.3">
      <c r="B105" s="3"/>
      <c r="I105" s="3"/>
    </row>
    <row r="106" spans="2:9" s="2" customFormat="1" x14ac:dyDescent="0.3">
      <c r="B106" s="3"/>
      <c r="I106" s="3"/>
    </row>
    <row r="107" spans="2:9" s="2" customFormat="1" x14ac:dyDescent="0.3">
      <c r="B107" s="3"/>
      <c r="I107" s="3"/>
    </row>
    <row r="108" spans="2:9" s="2" customFormat="1" x14ac:dyDescent="0.3">
      <c r="B108" s="3"/>
      <c r="I108" s="3"/>
    </row>
    <row r="109" spans="2:9" s="2" customFormat="1" x14ac:dyDescent="0.3">
      <c r="B109" s="3"/>
      <c r="I109" s="3"/>
    </row>
    <row r="110" spans="2:9" s="2" customFormat="1" x14ac:dyDescent="0.3">
      <c r="B110" s="3"/>
      <c r="I110" s="3"/>
    </row>
    <row r="111" spans="2:9" s="2" customFormat="1" x14ac:dyDescent="0.3">
      <c r="B111" s="3"/>
      <c r="I111" s="3"/>
    </row>
    <row r="112" spans="2:9" s="2" customFormat="1" x14ac:dyDescent="0.3">
      <c r="B112" s="3"/>
      <c r="I112" s="3"/>
    </row>
    <row r="113" spans="2:9" s="2" customFormat="1" x14ac:dyDescent="0.3">
      <c r="B113" s="3"/>
      <c r="I113" s="3"/>
    </row>
    <row r="114" spans="2:9" s="2" customFormat="1" x14ac:dyDescent="0.3">
      <c r="B114" s="3"/>
      <c r="I114" s="3"/>
    </row>
    <row r="115" spans="2:9" s="2" customFormat="1" x14ac:dyDescent="0.3">
      <c r="B115" s="3"/>
      <c r="I115" s="3"/>
    </row>
    <row r="116" spans="2:9" s="2" customFormat="1" x14ac:dyDescent="0.3">
      <c r="B116" s="3"/>
      <c r="I116" s="3"/>
    </row>
    <row r="117" spans="2:9" s="2" customFormat="1" x14ac:dyDescent="0.3">
      <c r="B117" s="3"/>
      <c r="I117" s="3"/>
    </row>
    <row r="118" spans="2:9" s="2" customFormat="1" x14ac:dyDescent="0.3">
      <c r="B118" s="3"/>
      <c r="I118" s="3"/>
    </row>
    <row r="119" spans="2:9" s="2" customFormat="1" x14ac:dyDescent="0.3">
      <c r="B119" s="3"/>
      <c r="I119" s="3"/>
    </row>
    <row r="120" spans="2:9" s="2" customFormat="1" x14ac:dyDescent="0.3">
      <c r="B120" s="3"/>
      <c r="I120" s="3"/>
    </row>
    <row r="121" spans="2:9" s="2" customFormat="1" x14ac:dyDescent="0.3">
      <c r="B121" s="3"/>
      <c r="I121" s="3"/>
    </row>
    <row r="122" spans="2:9" s="2" customFormat="1" x14ac:dyDescent="0.3">
      <c r="B122" s="3"/>
      <c r="I122" s="3"/>
    </row>
    <row r="123" spans="2:9" s="2" customFormat="1" x14ac:dyDescent="0.3">
      <c r="B123" s="3"/>
      <c r="I123" s="3"/>
    </row>
    <row r="124" spans="2:9" s="2" customFormat="1" x14ac:dyDescent="0.3">
      <c r="B124" s="3"/>
      <c r="I124" s="3"/>
    </row>
    <row r="125" spans="2:9" s="2" customFormat="1" x14ac:dyDescent="0.3">
      <c r="B125" s="3"/>
      <c r="I125" s="3"/>
    </row>
    <row r="126" spans="2:9" s="2" customFormat="1" x14ac:dyDescent="0.3">
      <c r="B126" s="3"/>
      <c r="I126" s="3"/>
    </row>
    <row r="127" spans="2:9" s="2" customFormat="1" x14ac:dyDescent="0.3">
      <c r="B127" s="3"/>
      <c r="I127" s="3"/>
    </row>
    <row r="128" spans="2:9" s="2" customFormat="1" x14ac:dyDescent="0.3">
      <c r="B128" s="3"/>
      <c r="I128" s="3"/>
    </row>
    <row r="129" spans="2:9" s="2" customFormat="1" x14ac:dyDescent="0.3">
      <c r="B129" s="3"/>
      <c r="I129" s="3"/>
    </row>
    <row r="130" spans="2:9" s="2" customFormat="1" x14ac:dyDescent="0.3">
      <c r="B130" s="3"/>
      <c r="I130" s="3"/>
    </row>
    <row r="131" spans="2:9" s="2" customFormat="1" x14ac:dyDescent="0.3">
      <c r="B131" s="3"/>
      <c r="I131" s="3"/>
    </row>
    <row r="132" spans="2:9" s="2" customFormat="1" x14ac:dyDescent="0.3">
      <c r="B132" s="3"/>
      <c r="I132" s="3"/>
    </row>
    <row r="133" spans="2:9" s="2" customFormat="1" x14ac:dyDescent="0.3">
      <c r="B133" s="3"/>
      <c r="I133" s="3"/>
    </row>
    <row r="134" spans="2:9" s="2" customFormat="1" x14ac:dyDescent="0.3">
      <c r="B134" s="3"/>
      <c r="I134" s="3"/>
    </row>
    <row r="135" spans="2:9" s="2" customFormat="1" x14ac:dyDescent="0.3">
      <c r="B135" s="3"/>
      <c r="I135" s="3"/>
    </row>
    <row r="136" spans="2:9" s="2" customFormat="1" x14ac:dyDescent="0.3">
      <c r="B136" s="3"/>
      <c r="I136" s="3"/>
    </row>
    <row r="137" spans="2:9" s="2" customFormat="1" x14ac:dyDescent="0.3">
      <c r="B137" s="3"/>
      <c r="I137" s="3"/>
    </row>
    <row r="138" spans="2:9" s="2" customFormat="1" x14ac:dyDescent="0.3">
      <c r="B138" s="3"/>
      <c r="I138" s="3"/>
    </row>
    <row r="139" spans="2:9" s="2" customFormat="1" x14ac:dyDescent="0.3">
      <c r="B139" s="3"/>
      <c r="I139" s="3"/>
    </row>
    <row r="140" spans="2:9" s="2" customFormat="1" x14ac:dyDescent="0.3">
      <c r="B140" s="3"/>
      <c r="I140" s="3"/>
    </row>
    <row r="141" spans="2:9" s="2" customFormat="1" x14ac:dyDescent="0.3">
      <c r="B141" s="3"/>
      <c r="I141" s="3"/>
    </row>
    <row r="142" spans="2:9" s="2" customFormat="1" x14ac:dyDescent="0.3">
      <c r="B142" s="3"/>
      <c r="I142" s="3"/>
    </row>
    <row r="143" spans="2:9" s="2" customFormat="1" x14ac:dyDescent="0.3">
      <c r="B143" s="3"/>
      <c r="I143" s="3"/>
    </row>
    <row r="144" spans="2:9" s="2" customFormat="1" x14ac:dyDescent="0.3">
      <c r="B144" s="3"/>
      <c r="I144" s="3"/>
    </row>
    <row r="145" spans="2:9" s="2" customFormat="1" x14ac:dyDescent="0.3">
      <c r="B145" s="3"/>
      <c r="I145" s="3"/>
    </row>
    <row r="146" spans="2:9" s="2" customFormat="1" x14ac:dyDescent="0.3">
      <c r="B146" s="3"/>
      <c r="I146" s="3"/>
    </row>
    <row r="147" spans="2:9" s="2" customFormat="1" x14ac:dyDescent="0.3">
      <c r="B147" s="3"/>
      <c r="I147" s="3"/>
    </row>
    <row r="148" spans="2:9" s="2" customFormat="1" x14ac:dyDescent="0.3">
      <c r="B148" s="3"/>
      <c r="I148" s="3"/>
    </row>
    <row r="149" spans="2:9" s="2" customFormat="1" x14ac:dyDescent="0.3">
      <c r="B149" s="3"/>
      <c r="I149" s="3"/>
    </row>
    <row r="150" spans="2:9" s="2" customFormat="1" x14ac:dyDescent="0.3">
      <c r="B150" s="3"/>
      <c r="I150" s="3"/>
    </row>
    <row r="151" spans="2:9" s="2" customFormat="1" x14ac:dyDescent="0.3">
      <c r="B151" s="3"/>
      <c r="I151" s="3"/>
    </row>
    <row r="152" spans="2:9" s="2" customFormat="1" x14ac:dyDescent="0.3">
      <c r="B152" s="3"/>
      <c r="I152" s="3"/>
    </row>
    <row r="153" spans="2:9" s="2" customFormat="1" x14ac:dyDescent="0.3">
      <c r="B153" s="3"/>
      <c r="I153" s="3"/>
    </row>
    <row r="154" spans="2:9" s="2" customFormat="1" x14ac:dyDescent="0.3">
      <c r="B154" s="3"/>
      <c r="I154" s="3"/>
    </row>
    <row r="155" spans="2:9" s="2" customFormat="1" x14ac:dyDescent="0.3">
      <c r="B155" s="3"/>
      <c r="I155" s="3"/>
    </row>
    <row r="156" spans="2:9" s="2" customFormat="1" x14ac:dyDescent="0.3">
      <c r="B156" s="3"/>
      <c r="I156" s="3"/>
    </row>
    <row r="157" spans="2:9" s="2" customFormat="1" x14ac:dyDescent="0.3">
      <c r="B157" s="3"/>
      <c r="I157" s="3"/>
    </row>
    <row r="158" spans="2:9" s="2" customFormat="1" x14ac:dyDescent="0.3">
      <c r="B158" s="3"/>
      <c r="I158" s="3"/>
    </row>
    <row r="159" spans="2:9" s="2" customFormat="1" x14ac:dyDescent="0.3">
      <c r="B159" s="3"/>
      <c r="I159" s="3"/>
    </row>
    <row r="160" spans="2:9" s="2" customFormat="1" x14ac:dyDescent="0.3">
      <c r="B160" s="3"/>
      <c r="I160" s="3"/>
    </row>
    <row r="161" spans="2:9" s="2" customFormat="1" x14ac:dyDescent="0.3">
      <c r="B161" s="3"/>
      <c r="I161" s="3"/>
    </row>
    <row r="162" spans="2:9" s="2" customFormat="1" x14ac:dyDescent="0.3">
      <c r="B162" s="3"/>
      <c r="I162" s="3"/>
    </row>
    <row r="163" spans="2:9" s="2" customFormat="1" x14ac:dyDescent="0.3">
      <c r="B163" s="3"/>
      <c r="I163" s="3"/>
    </row>
    <row r="164" spans="2:9" s="2" customFormat="1" x14ac:dyDescent="0.3">
      <c r="B164" s="3"/>
      <c r="I164" s="3"/>
    </row>
    <row r="165" spans="2:9" s="2" customFormat="1" x14ac:dyDescent="0.3">
      <c r="B165" s="3"/>
      <c r="I165" s="3"/>
    </row>
    <row r="166" spans="2:9" s="2" customFormat="1" x14ac:dyDescent="0.3">
      <c r="B166" s="3"/>
      <c r="I166" s="3"/>
    </row>
    <row r="167" spans="2:9" s="2" customFormat="1" x14ac:dyDescent="0.3">
      <c r="B167" s="3"/>
      <c r="I167" s="3"/>
    </row>
    <row r="168" spans="2:9" s="2" customFormat="1" x14ac:dyDescent="0.3">
      <c r="B168" s="3"/>
      <c r="I168" s="3"/>
    </row>
    <row r="169" spans="2:9" s="2" customFormat="1" x14ac:dyDescent="0.3">
      <c r="B169" s="3"/>
      <c r="I169" s="3"/>
    </row>
    <row r="170" spans="2:9" s="2" customFormat="1" x14ac:dyDescent="0.3">
      <c r="B170" s="3"/>
      <c r="I170" s="3"/>
    </row>
    <row r="171" spans="2:9" s="2" customFormat="1" x14ac:dyDescent="0.3">
      <c r="B171" s="3"/>
      <c r="I171" s="3"/>
    </row>
    <row r="172" spans="2:9" s="2" customFormat="1" x14ac:dyDescent="0.3">
      <c r="B172" s="3"/>
      <c r="I172" s="3"/>
    </row>
    <row r="173" spans="2:9" s="2" customFormat="1" x14ac:dyDescent="0.3">
      <c r="B173" s="3"/>
      <c r="I173" s="3"/>
    </row>
    <row r="174" spans="2:9" s="2" customFormat="1" x14ac:dyDescent="0.3">
      <c r="B174" s="3"/>
      <c r="I174" s="3"/>
    </row>
    <row r="175" spans="2:9" s="2" customFormat="1" x14ac:dyDescent="0.3">
      <c r="B175" s="3"/>
      <c r="I175" s="3"/>
    </row>
    <row r="176" spans="2:9" s="2" customFormat="1" x14ac:dyDescent="0.3">
      <c r="B176" s="3"/>
      <c r="I176" s="3"/>
    </row>
  </sheetData>
  <mergeCells count="100">
    <mergeCell ref="A46:D46"/>
    <mergeCell ref="E46:K46"/>
    <mergeCell ref="I26:I30"/>
    <mergeCell ref="J26:J30"/>
    <mergeCell ref="C41:D41"/>
    <mergeCell ref="C42:D42"/>
    <mergeCell ref="C31:D31"/>
    <mergeCell ref="C32:D32"/>
    <mergeCell ref="C33:D33"/>
    <mergeCell ref="C34:D34"/>
    <mergeCell ref="C35:D35"/>
    <mergeCell ref="I38:I39"/>
    <mergeCell ref="J35:J36"/>
    <mergeCell ref="K26:K31"/>
    <mergeCell ref="K32:K33"/>
    <mergeCell ref="K40:K43"/>
    <mergeCell ref="I32:I33"/>
    <mergeCell ref="C43:D43"/>
    <mergeCell ref="C44:D44"/>
    <mergeCell ref="C45:D45"/>
    <mergeCell ref="C36:D36"/>
    <mergeCell ref="C37:D37"/>
    <mergeCell ref="C38:D38"/>
    <mergeCell ref="C39:D39"/>
    <mergeCell ref="C40:D40"/>
    <mergeCell ref="C21:D21"/>
    <mergeCell ref="C22:D22"/>
    <mergeCell ref="C23:D23"/>
    <mergeCell ref="C30:D30"/>
    <mergeCell ref="C25:D25"/>
    <mergeCell ref="D26:D29"/>
    <mergeCell ref="I21:I23"/>
    <mergeCell ref="I14:I18"/>
    <mergeCell ref="K4:K9"/>
    <mergeCell ref="K10:K12"/>
    <mergeCell ref="A19:A20"/>
    <mergeCell ref="I4:I9"/>
    <mergeCell ref="I10:I12"/>
    <mergeCell ref="C11:D11"/>
    <mergeCell ref="C12:D12"/>
    <mergeCell ref="C13:D13"/>
    <mergeCell ref="C14:D14"/>
    <mergeCell ref="C15:D15"/>
    <mergeCell ref="C16:D16"/>
    <mergeCell ref="C17:D17"/>
    <mergeCell ref="C18:D18"/>
    <mergeCell ref="J2:K2"/>
    <mergeCell ref="J19:J20"/>
    <mergeCell ref="A1:K1"/>
    <mergeCell ref="C3:D3"/>
    <mergeCell ref="C5:D5"/>
    <mergeCell ref="C4:D4"/>
    <mergeCell ref="C6:D6"/>
    <mergeCell ref="C7:D7"/>
    <mergeCell ref="C8:D8"/>
    <mergeCell ref="C9:D9"/>
    <mergeCell ref="C10:D10"/>
    <mergeCell ref="A14:A18"/>
    <mergeCell ref="B14:B18"/>
    <mergeCell ref="C19:D19"/>
    <mergeCell ref="C20:D20"/>
    <mergeCell ref="A2:B2"/>
    <mergeCell ref="B32:B34"/>
    <mergeCell ref="B35:B36"/>
    <mergeCell ref="A4:A9"/>
    <mergeCell ref="A10:A12"/>
    <mergeCell ref="B19:B20"/>
    <mergeCell ref="A26:A30"/>
    <mergeCell ref="B26:B30"/>
    <mergeCell ref="A21:A23"/>
    <mergeCell ref="B21:B23"/>
    <mergeCell ref="A24:B24"/>
    <mergeCell ref="A44:A45"/>
    <mergeCell ref="B40:B42"/>
    <mergeCell ref="B44:B45"/>
    <mergeCell ref="B10:B12"/>
    <mergeCell ref="B38:B39"/>
    <mergeCell ref="A38:A39"/>
    <mergeCell ref="A32:A34"/>
    <mergeCell ref="A40:A42"/>
    <mergeCell ref="A35:A36"/>
    <mergeCell ref="K19:K20"/>
    <mergeCell ref="J38:J39"/>
    <mergeCell ref="J32:J34"/>
    <mergeCell ref="I44:I45"/>
    <mergeCell ref="J14:J18"/>
    <mergeCell ref="K14:K18"/>
    <mergeCell ref="K44:K45"/>
    <mergeCell ref="J44:J45"/>
    <mergeCell ref="J40:J42"/>
    <mergeCell ref="I19:I20"/>
    <mergeCell ref="B4:B9"/>
    <mergeCell ref="K21:K23"/>
    <mergeCell ref="J4:J9"/>
    <mergeCell ref="J10:J12"/>
    <mergeCell ref="J21:J23"/>
    <mergeCell ref="I35:I36"/>
    <mergeCell ref="I40:I42"/>
    <mergeCell ref="K38:K39"/>
    <mergeCell ref="K35:K36"/>
  </mergeCells>
  <phoneticPr fontId="1" type="noConversion"/>
  <pageMargins left="0.62992125984251968" right="0.23622047244094491" top="0.35433070866141736" bottom="0.35433070866141736" header="0.31496062992125984" footer="0.31496062992125984"/>
  <pageSetup paperSize="8" scale="4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limei</cp:lastModifiedBy>
  <cp:lastPrinted>2023-08-15T11:19:10Z</cp:lastPrinted>
  <dcterms:created xsi:type="dcterms:W3CDTF">2019-06-06T08:02:36Z</dcterms:created>
  <dcterms:modified xsi:type="dcterms:W3CDTF">2023-08-15T11:21:53Z</dcterms:modified>
</cp:coreProperties>
</file>